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19200" windowHeight="11295" activeTab="3"/>
  </bookViews>
  <sheets>
    <sheet name="1.1." sheetId="1" r:id="rId1"/>
    <sheet name="1.2." sheetId="2" r:id="rId2"/>
    <sheet name="2" sheetId="3" r:id="rId3"/>
    <sheet name="3" sheetId="4" r:id="rId4"/>
    <sheet name="4(а-г)" sheetId="5" r:id="rId5"/>
    <sheet name="4 (д)" sheetId="6" r:id="rId6"/>
    <sheet name="4 (е)" sheetId="7" r:id="rId7"/>
    <sheet name="5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<sst xmlns="http://schemas.openxmlformats.org/spreadsheetml/2006/main" count="277" uniqueCount="168">
  <si>
    <t>Наименование</t>
  </si>
  <si>
    <t>Показатель</t>
  </si>
  <si>
    <t>Тариф на водоотведение и (или) очистку сточных вод,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</si>
  <si>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</si>
  <si>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</si>
  <si>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</si>
  <si>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</si>
  <si>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</si>
  <si>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</si>
  <si>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</si>
  <si>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</si>
  <si>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</si>
  <si>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</si>
  <si>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</si>
  <si>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</si>
  <si>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</si>
  <si>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</si>
  <si>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</si>
  <si>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</si>
  <si>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</si>
  <si>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</si>
  <si>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</si>
  <si>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</si>
  <si>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</si>
  <si>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</si>
  <si>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</si>
  <si>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</si>
  <si>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</si>
  <si>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</si>
  <si>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</si>
  <si>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</si>
  <si>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</si>
  <si>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</si>
  <si>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</si>
  <si>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</si>
  <si>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</si>
  <si>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</si>
  <si>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</si>
  <si>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</si>
  <si>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</si>
  <si>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</si>
  <si>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</si>
  <si>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</si>
  <si>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</si>
  <si>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</si>
  <si>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</si>
  <si>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</si>
  <si>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</si>
  <si>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</si>
  <si>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</si>
  <si>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</si>
  <si>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</si>
  <si>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</si>
  <si>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</si>
  <si>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</si>
  <si>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</si>
  <si>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</si>
  <si>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</si>
  <si>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</si>
  <si>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</si>
  <si>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</si>
  <si>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</si>
  <si>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</si>
  <si>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</si>
  <si>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</si>
  <si>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</si>
  <si>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</si>
  <si>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</si>
  <si>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</si>
  <si>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</si>
  <si>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</si>
  <si>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</si>
  <si>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</si>
  <si>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</si>
  <si>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</si>
  <si>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</si>
  <si>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</si>
  <si>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</si>
  <si>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</si>
  <si>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</si>
  <si>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</si>
  <si>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</si>
  <si>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</si>
  <si>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</si>
  <si>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</si>
  <si>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</si>
  <si>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</si>
  <si>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</si>
  <si>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</si>
  <si>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</si>
  <si>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</si>
  <si>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</si>
  <si>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</si>
  <si>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</si>
  <si>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</si>
  <si>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</si>
  <si>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</si>
  <si>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</si>
  <si>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</si>
  <si>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</si>
  <si>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</si>
  <si>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</si>
  <si>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</si>
  <si>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</si>
  <si>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</si>
  <si>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</si>
  <si>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</si>
  <si>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</si>
  <si>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</si>
  <si>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</si>
  <si>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</si>
  <si>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</si>
  <si>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</si>
  <si>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</si>
  <si>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</si>
  <si>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</si>
  <si>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</si>
  <si>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</si>
  <si>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Приложение 4                                             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</si>
  <si>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Перечисленные сведения предоставляются организацией в кажестве приложений к форме 7 настоящего документа или указывается ссылка на их публикацию в сети Интернет</t>
  </si>
  <si>
    <t>Формы раскрытия информации в сфере водоотведения и (или) очистки сточных вод</t>
  </si>
  <si>
    <t>Информация о тарифе на водоотведение и (или) очистку сточных вод и надбавках к тарифам на водоотведение и (или) очистку сточных вод¹¯²</t>
  </si>
  <si>
    <t xml:space="preserve">Форма 1.1. </t>
  </si>
  <si>
    <t>Информация о тарифах на подключение к системе водоотведения или объекту очистки сточных вод</t>
  </si>
  <si>
    <t>Информация об  основных показателях финансово-хозяйственной деятельности  организации¹¯²</t>
  </si>
  <si>
    <t>Форма 2</t>
  </si>
  <si>
    <t>Форма 3</t>
  </si>
  <si>
    <t>Информация об инвестиционных программах и отчетах об их реализации¹¯²</t>
  </si>
  <si>
    <t>Форма 4 (а-г)</t>
  </si>
  <si>
    <t>Форма 4 (д)</t>
  </si>
  <si>
    <t>Форма 4 (е)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</si>
  <si>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</t>
  </si>
  <si>
    <t>Форма 5</t>
  </si>
  <si>
    <t>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</si>
  <si>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Форма 6</t>
  </si>
  <si>
    <t>Форма 7</t>
  </si>
  <si>
    <t>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</si>
  <si>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Форма 1.2.</t>
  </si>
  <si>
    <r>
      <t>1</t>
    </r>
    <r>
      <rPr>
        <sz val="11"/>
        <color indexed="8"/>
        <rFont val="Calibri"/>
        <family val="2"/>
      </rPr>
      <t xml:space="preserve">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</si>
  <si>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</si>
  <si>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информация раскрывается регулируемой организацией ежеквартально, не позднее 30 числа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</si>
  <si>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  </r>
  </si>
  <si>
    <r>
      <t>3</t>
    </r>
    <r>
      <rPr>
        <sz val="11"/>
        <color indexed="8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</si>
  <si>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2</t>
    </r>
    <r>
      <rPr>
        <sz val="11"/>
        <color indexed="8"/>
        <rFont val="Calibri"/>
        <family val="2"/>
      </rPr>
      <t xml:space="preserve">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</si>
  <si>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 xml:space="preserve">1 </t>
    </r>
    <r>
      <rPr>
        <sz val="11"/>
        <color indexed="8"/>
        <rFont val="Calibri"/>
        <family val="2"/>
      </rPr>
      <t>- в официальных печальных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</si>
  <si>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1 </t>
    </r>
    <r>
      <rPr>
        <sz val="11"/>
        <color indexed="8"/>
        <rFont val="Calibri"/>
        <family val="2"/>
      </rPr>
      <t>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</si>
  <si>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</si>
  <si>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</si>
  <si>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</si>
  <si>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2</t>
    </r>
    <r>
      <rPr>
        <sz val="11"/>
        <color indexed="8"/>
        <rFont val="Calibri"/>
        <family val="2"/>
      </rPr>
      <t xml:space="preserve">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</si>
  <si>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ООО "ДХЗ-Производство"</t>
  </si>
  <si>
    <t>155800, Ивановская обл., г.Кинешма, ул.Производственная, д.1</t>
  </si>
  <si>
    <t>Сайт организации www.dhz.ru</t>
  </si>
  <si>
    <t>Постановление РСТ Ивановской области от 25.11.2010 Г. № 322-К/1</t>
  </si>
  <si>
    <t>Региональная служба по тарифам Ивановской области</t>
  </si>
  <si>
    <t>С 01.01.2011 г. по 31.12.2011 г.</t>
  </si>
  <si>
    <t>13,56 руб. (в т.ч. НДС)</t>
  </si>
  <si>
    <t>Водоотведение, очистка сточных вод</t>
  </si>
  <si>
    <t xml:space="preserve">объем приобретения, квт*ч </t>
  </si>
  <si>
    <t>элнетроэнергия - средневзвешенная стоимость руб/1кВт•ч</t>
  </si>
  <si>
    <t>-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</si>
  <si>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год¹</t>
  </si>
  <si>
    <t>нет</t>
  </si>
  <si>
    <t>мощность - средневзвешенная стоимость руб/1кВт•ч</t>
  </si>
  <si>
    <t>2010 (факт)</t>
  </si>
  <si>
    <t>Потребность в финансовых средствах на 2010 год, тыс. руб.</t>
  </si>
  <si>
    <t>ООО"ДХЗ-Производство"</t>
  </si>
  <si>
    <t>факт 2010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</si>
</sst>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/>
    </xf>
    <xf numFmtId="0" fontId="15" fillId="0" borderId="12" xfId="0" applyFont="1" applyFill="1" applyBorder="1" applyAlignment="1">
      <alignment vertical="top"/>
    </xf>
    <xf numFmtId="0" fontId="15" fillId="0" borderId="12" xfId="0" applyFont="1" applyFill="1" applyBorder="1" applyAlignment="1">
      <alignment/>
    </xf>
    <xf numFmtId="0" fontId="1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15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/>
    </xf>
    <xf numFmtId="0" fontId="0" fillId="0" borderId="13" xfId="0" applyFill="1" applyBorder="1" applyAlignment="1">
      <alignment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15" fillId="0" borderId="14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left" vertical="top" wrapText="1" indent="3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3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vertical="top"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left" vertical="top" wrapText="1" indent="3"/>
    </xf>
    <xf numFmtId="0" fontId="15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3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2" fillId="0" borderId="23" xfId="53" applyFont="1" applyFill="1" applyBorder="1" applyAlignment="1" applyProtection="1">
      <alignment horizontal="left" wrapText="1"/>
      <protection/>
    </xf>
    <xf numFmtId="2" fontId="3" fillId="0" borderId="31" xfId="53" applyNumberFormat="1" applyFont="1" applyFill="1" applyBorder="1" applyAlignment="1" applyProtection="1">
      <alignment horizontal="center"/>
      <protection/>
    </xf>
    <xf numFmtId="2" fontId="3" fillId="0" borderId="32" xfId="53" applyNumberFormat="1" applyFont="1" applyFill="1" applyBorder="1" applyAlignment="1" applyProtection="1">
      <alignment horizontal="center"/>
      <protection/>
    </xf>
    <xf numFmtId="2" fontId="3" fillId="0" borderId="33" xfId="53" applyNumberFormat="1" applyFont="1" applyFill="1" applyBorder="1" applyAlignment="1" applyProtection="1">
      <alignment horizontal="center"/>
      <protection/>
    </xf>
    <xf numFmtId="0" fontId="2" fillId="0" borderId="34" xfId="53" applyFont="1" applyFill="1" applyBorder="1" applyAlignment="1" applyProtection="1">
      <alignment horizontal="left" wrapText="1"/>
      <protection/>
    </xf>
    <xf numFmtId="3" fontId="3" fillId="0" borderId="35" xfId="53" applyNumberFormat="1" applyFont="1" applyFill="1" applyBorder="1" applyAlignment="1" applyProtection="1">
      <alignment horizontal="center" wrapText="1"/>
      <protection locked="0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0" fillId="0" borderId="36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4" applyFont="1" applyFill="1" applyBorder="1" applyAlignment="1" applyProtection="1">
      <alignment horizontal="left" wrapText="1"/>
      <protection/>
    </xf>
    <xf numFmtId="0" fontId="2" fillId="0" borderId="18" xfId="53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23" xfId="53" applyFont="1" applyFill="1" applyBorder="1" applyAlignment="1" applyProtection="1">
      <alignment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3" fillId="0" borderId="23" xfId="53" applyFont="1" applyFill="1" applyBorder="1" applyAlignment="1" applyProtection="1">
      <alignment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7" fillId="0" borderId="18" xfId="53" applyFont="1" applyFill="1" applyBorder="1" applyAlignment="1" applyProtection="1">
      <alignment horizontal="left" wrapText="1"/>
      <protection/>
    </xf>
    <xf numFmtId="3" fontId="3" fillId="0" borderId="37" xfId="53" applyNumberFormat="1" applyFont="1" applyFill="1" applyBorder="1" applyAlignment="1" applyProtection="1">
      <alignment horizontal="center" wrapText="1"/>
      <protection locked="0"/>
    </xf>
    <xf numFmtId="4" fontId="3" fillId="0" borderId="38" xfId="53" applyNumberFormat="1" applyFont="1" applyFill="1" applyBorder="1" applyAlignment="1" applyProtection="1">
      <alignment horizontal="center" wrapText="1"/>
      <protection locked="0"/>
    </xf>
    <xf numFmtId="0" fontId="0" fillId="0" borderId="39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3" xfId="0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26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right" wrapText="1"/>
    </xf>
    <xf numFmtId="0" fontId="26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15" fillId="0" borderId="44" xfId="0" applyFont="1" applyFill="1" applyBorder="1" applyAlignment="1">
      <alignment vertical="top" wrapText="1"/>
    </xf>
    <xf numFmtId="0" fontId="0" fillId="0" borderId="44" xfId="0" applyFill="1" applyBorder="1" applyAlignment="1">
      <alignment/>
    </xf>
    <xf numFmtId="0" fontId="15" fillId="0" borderId="31" xfId="0" applyFont="1" applyFill="1" applyBorder="1" applyAlignment="1">
      <alignment vertical="top"/>
    </xf>
    <xf numFmtId="0" fontId="15" fillId="0" borderId="35" xfId="0" applyFont="1" applyFill="1" applyBorder="1" applyAlignment="1">
      <alignment vertical="top"/>
    </xf>
    <xf numFmtId="0" fontId="15" fillId="0" borderId="37" xfId="0" applyFont="1" applyFill="1" applyBorder="1" applyAlignment="1">
      <alignment vertical="top"/>
    </xf>
    <xf numFmtId="4" fontId="0" fillId="0" borderId="0" xfId="0" applyNumberFormat="1" applyAlignment="1">
      <alignment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5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4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49" xfId="53" applyFont="1" applyFill="1" applyBorder="1" applyAlignment="1" applyProtection="1">
      <alignment horizontal="center" vertical="center" wrapText="1"/>
      <protection/>
    </xf>
    <xf numFmtId="0" fontId="2" fillId="0" borderId="52" xfId="53" applyFont="1" applyFill="1" applyBorder="1" applyAlignment="1" applyProtection="1">
      <alignment horizontal="center" vertical="center" wrapText="1"/>
      <protection/>
    </xf>
    <xf numFmtId="0" fontId="2" fillId="0" borderId="53" xfId="53" applyFont="1" applyFill="1" applyBorder="1" applyAlignment="1" applyProtection="1">
      <alignment horizontal="center" vertical="center" wrapText="1"/>
      <protection/>
    </xf>
    <xf numFmtId="0" fontId="2" fillId="0" borderId="24" xfId="53" applyFont="1" applyFill="1" applyBorder="1" applyAlignment="1" applyProtection="1">
      <alignment horizontal="center" vertical="center" wrapText="1"/>
      <protection/>
    </xf>
    <xf numFmtId="0" fontId="2" fillId="0" borderId="54" xfId="53" applyFont="1" applyFill="1" applyBorder="1" applyAlignment="1" applyProtection="1">
      <alignment horizontal="center" vertical="center" wrapText="1"/>
      <protection/>
    </xf>
    <xf numFmtId="0" fontId="2" fillId="0" borderId="55" xfId="53" applyFont="1" applyFill="1" applyBorder="1" applyAlignment="1" applyProtection="1">
      <alignment horizontal="center" vertical="center" wrapText="1"/>
      <protection/>
    </xf>
    <xf numFmtId="0" fontId="2" fillId="0" borderId="25" xfId="53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7" xfId="0" applyFill="1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0" fillId="0" borderId="6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26" fillId="0" borderId="0" xfId="0" applyFont="1" applyAlignment="1">
      <alignment horizontal="right"/>
    </xf>
    <xf numFmtId="0" fontId="0" fillId="0" borderId="40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69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zoomScalePageLayoutView="0" workbookViewId="0" topLeftCell="A1">
      <selection activeCell="D13" sqref="D13:E13"/>
    </sheetView>
  </sheetViews>
  <sheetFormatPr defaultColWidth="9.140625" defaultRowHeight="15"/>
  <cols>
    <col min="3" max="3" width="22.421875" style="0" customWidth="1"/>
    <col min="4" max="4" width="15.57421875" style="0" customWidth="1"/>
    <col min="5" max="5" width="64.57421875" style="0" customWidth="1"/>
  </cols>
  <sheetData>
    <row r="1" ht="93" customHeight="1">
      <c r="E1" s="84" t="s">
        <v>118</v>
      </c>
    </row>
    <row r="2" spans="4:5" ht="23.25" customHeight="1">
      <c r="D2" s="84"/>
      <c r="E2" s="84"/>
    </row>
    <row r="3" spans="2:5" ht="27.75" customHeight="1">
      <c r="B3" s="98" t="s">
        <v>120</v>
      </c>
      <c r="C3" s="98"/>
      <c r="D3" s="98"/>
      <c r="E3" s="98"/>
    </row>
    <row r="4" spans="2:5" ht="12" customHeight="1">
      <c r="B4" s="98"/>
      <c r="C4" s="98"/>
      <c r="D4" s="98"/>
      <c r="E4" s="98"/>
    </row>
    <row r="5" spans="2:5" ht="12" customHeight="1">
      <c r="B5" s="86"/>
      <c r="C5" s="86"/>
      <c r="D5" s="86"/>
      <c r="E5" s="86"/>
    </row>
    <row r="6" spans="2:5" ht="22.5" customHeight="1">
      <c r="B6" s="85"/>
      <c r="C6" s="85"/>
      <c r="D6" s="85"/>
      <c r="E6" s="87" t="s">
        <v>122</v>
      </c>
    </row>
    <row r="7" spans="1:5" ht="51" customHeight="1">
      <c r="A7" s="3"/>
      <c r="B7" s="110" t="s">
        <v>121</v>
      </c>
      <c r="C7" s="111"/>
      <c r="D7" s="111"/>
      <c r="E7" s="111"/>
    </row>
    <row r="8" spans="1:5" ht="15.75" thickBot="1">
      <c r="A8" s="3"/>
      <c r="B8" s="3"/>
      <c r="C8" s="3"/>
      <c r="D8" s="3"/>
      <c r="E8" s="3"/>
    </row>
    <row r="9" spans="1:5" ht="15.75" thickTop="1">
      <c r="A9" s="3"/>
      <c r="B9" s="107" t="s">
        <v>30</v>
      </c>
      <c r="C9" s="107"/>
      <c r="D9" s="108" t="s">
        <v>150</v>
      </c>
      <c r="E9" s="108"/>
    </row>
    <row r="10" spans="1:5" ht="15">
      <c r="A10" s="3"/>
      <c r="B10" s="101" t="s">
        <v>31</v>
      </c>
      <c r="C10" s="101"/>
      <c r="D10" s="102">
        <v>3703016440</v>
      </c>
      <c r="E10" s="102"/>
    </row>
    <row r="11" spans="1:5" ht="15">
      <c r="A11" s="3"/>
      <c r="B11" s="101" t="s">
        <v>32</v>
      </c>
      <c r="C11" s="101"/>
      <c r="D11" s="102">
        <v>370301001</v>
      </c>
      <c r="E11" s="102"/>
    </row>
    <row r="12" spans="1:5" ht="15.75" thickBot="1">
      <c r="A12" s="3"/>
      <c r="B12" s="101" t="s">
        <v>33</v>
      </c>
      <c r="C12" s="101"/>
      <c r="D12" s="102" t="s">
        <v>151</v>
      </c>
      <c r="E12" s="102"/>
    </row>
    <row r="13" spans="1:5" ht="42.75" customHeight="1" thickTop="1">
      <c r="A13" s="3"/>
      <c r="B13" s="109" t="s">
        <v>34</v>
      </c>
      <c r="C13" s="109"/>
      <c r="D13" s="108" t="s">
        <v>153</v>
      </c>
      <c r="E13" s="108"/>
    </row>
    <row r="14" spans="1:5" ht="27.75" customHeight="1">
      <c r="A14" s="3"/>
      <c r="B14" s="106" t="s">
        <v>3</v>
      </c>
      <c r="C14" s="106"/>
      <c r="D14" s="102" t="s">
        <v>154</v>
      </c>
      <c r="E14" s="102"/>
    </row>
    <row r="15" spans="1:5" ht="15" customHeight="1">
      <c r="A15" s="3"/>
      <c r="B15" s="101" t="s">
        <v>4</v>
      </c>
      <c r="C15" s="101"/>
      <c r="D15" s="102" t="s">
        <v>155</v>
      </c>
      <c r="E15" s="102"/>
    </row>
    <row r="16" spans="1:5" ht="15.75" thickBot="1">
      <c r="A16" s="3"/>
      <c r="B16" s="112" t="s">
        <v>5</v>
      </c>
      <c r="C16" s="112"/>
      <c r="D16" s="100" t="s">
        <v>152</v>
      </c>
      <c r="E16" s="100"/>
    </row>
    <row r="17" spans="1:5" ht="33" customHeight="1" thickBot="1" thickTop="1">
      <c r="A17" s="3"/>
      <c r="B17" s="103" t="s">
        <v>2</v>
      </c>
      <c r="C17" s="103"/>
      <c r="D17" s="104" t="s">
        <v>156</v>
      </c>
      <c r="E17" s="104"/>
    </row>
    <row r="18" spans="1:5" ht="16.5" thickBot="1" thickTop="1">
      <c r="A18" s="3"/>
      <c r="B18" s="3"/>
      <c r="C18" s="3"/>
      <c r="D18" s="3"/>
      <c r="E18" s="3"/>
    </row>
    <row r="19" spans="1:5" ht="15.75" thickTop="1">
      <c r="A19" s="3"/>
      <c r="B19" s="107" t="s">
        <v>30</v>
      </c>
      <c r="C19" s="107"/>
      <c r="D19" s="108"/>
      <c r="E19" s="108"/>
    </row>
    <row r="20" spans="1:5" ht="15">
      <c r="A20" s="3"/>
      <c r="B20" s="101" t="s">
        <v>31</v>
      </c>
      <c r="C20" s="101"/>
      <c r="D20" s="102"/>
      <c r="E20" s="102"/>
    </row>
    <row r="21" spans="1:5" ht="15">
      <c r="A21" s="3"/>
      <c r="B21" s="101" t="s">
        <v>32</v>
      </c>
      <c r="C21" s="101"/>
      <c r="D21" s="102"/>
      <c r="E21" s="102"/>
    </row>
    <row r="22" spans="1:5" ht="15.75" thickBot="1">
      <c r="A22" s="3"/>
      <c r="B22" s="101" t="s">
        <v>33</v>
      </c>
      <c r="C22" s="101"/>
      <c r="D22" s="102"/>
      <c r="E22" s="102"/>
    </row>
    <row r="23" spans="1:5" ht="44.25" customHeight="1" thickTop="1">
      <c r="A23" s="3"/>
      <c r="B23" s="109" t="s">
        <v>35</v>
      </c>
      <c r="C23" s="109"/>
      <c r="D23" s="108"/>
      <c r="E23" s="108"/>
    </row>
    <row r="24" spans="1:5" ht="30" customHeight="1">
      <c r="A24" s="3"/>
      <c r="B24" s="106" t="s">
        <v>3</v>
      </c>
      <c r="C24" s="106"/>
      <c r="D24" s="102"/>
      <c r="E24" s="102"/>
    </row>
    <row r="25" spans="1:5" ht="15">
      <c r="A25" s="3"/>
      <c r="B25" s="101" t="s">
        <v>4</v>
      </c>
      <c r="C25" s="101"/>
      <c r="D25" s="102"/>
      <c r="E25" s="102"/>
    </row>
    <row r="26" spans="1:5" ht="15.75" thickBot="1">
      <c r="A26" s="3"/>
      <c r="B26" s="112" t="s">
        <v>5</v>
      </c>
      <c r="C26" s="112"/>
      <c r="D26" s="100"/>
      <c r="E26" s="100"/>
    </row>
    <row r="27" spans="1:5" ht="63.75" customHeight="1" thickBot="1" thickTop="1">
      <c r="A27" s="3"/>
      <c r="B27" s="103" t="s">
        <v>36</v>
      </c>
      <c r="C27" s="103"/>
      <c r="D27" s="104"/>
      <c r="E27" s="105"/>
    </row>
    <row r="28" spans="1:5" ht="16.5" thickBot="1" thickTop="1">
      <c r="A28" s="3"/>
      <c r="B28" s="3"/>
      <c r="C28" s="3"/>
      <c r="D28" s="3"/>
      <c r="E28" s="3"/>
    </row>
    <row r="29" spans="1:5" ht="15.75" thickTop="1">
      <c r="A29" s="3"/>
      <c r="B29" s="107" t="s">
        <v>30</v>
      </c>
      <c r="C29" s="107"/>
      <c r="D29" s="108"/>
      <c r="E29" s="108"/>
    </row>
    <row r="30" spans="1:5" ht="15">
      <c r="A30" s="3"/>
      <c r="B30" s="101" t="s">
        <v>31</v>
      </c>
      <c r="C30" s="101"/>
      <c r="D30" s="102"/>
      <c r="E30" s="102"/>
    </row>
    <row r="31" spans="1:5" ht="15">
      <c r="A31" s="3"/>
      <c r="B31" s="101" t="s">
        <v>32</v>
      </c>
      <c r="C31" s="101"/>
      <c r="D31" s="102"/>
      <c r="E31" s="102"/>
    </row>
    <row r="32" spans="1:5" ht="15.75" thickBot="1">
      <c r="A32" s="3"/>
      <c r="B32" s="101" t="s">
        <v>33</v>
      </c>
      <c r="C32" s="101"/>
      <c r="D32" s="102"/>
      <c r="E32" s="102"/>
    </row>
    <row r="33" spans="1:5" ht="45.75" customHeight="1" thickTop="1">
      <c r="A33" s="3"/>
      <c r="B33" s="109" t="s">
        <v>38</v>
      </c>
      <c r="C33" s="109"/>
      <c r="D33" s="108"/>
      <c r="E33" s="108"/>
    </row>
    <row r="34" spans="1:5" ht="26.25" customHeight="1">
      <c r="A34" s="3"/>
      <c r="B34" s="106" t="s">
        <v>3</v>
      </c>
      <c r="C34" s="106"/>
      <c r="D34" s="102"/>
      <c r="E34" s="102"/>
    </row>
    <row r="35" spans="1:5" ht="15">
      <c r="A35" s="3"/>
      <c r="B35" s="101" t="s">
        <v>4</v>
      </c>
      <c r="C35" s="101"/>
      <c r="D35" s="102"/>
      <c r="E35" s="102"/>
    </row>
    <row r="36" spans="1:5" ht="15.75" thickBot="1">
      <c r="A36" s="3"/>
      <c r="B36" s="112" t="s">
        <v>5</v>
      </c>
      <c r="C36" s="112"/>
      <c r="D36" s="100"/>
      <c r="E36" s="100"/>
    </row>
    <row r="37" spans="1:5" ht="50.25" customHeight="1" thickBot="1" thickTop="1">
      <c r="A37" s="3"/>
      <c r="B37" s="103" t="s">
        <v>37</v>
      </c>
      <c r="C37" s="103"/>
      <c r="D37" s="104"/>
      <c r="E37" s="105"/>
    </row>
    <row r="38" spans="1:5" ht="15.75" thickTop="1">
      <c r="A38" s="3"/>
      <c r="B38" s="3"/>
      <c r="C38" s="3"/>
      <c r="D38" s="3"/>
      <c r="E38" s="3"/>
    </row>
    <row r="39" spans="1:5" ht="48" customHeight="1">
      <c r="A39" s="3"/>
      <c r="B39" s="96" t="s">
        <v>139</v>
      </c>
      <c r="C39" s="97"/>
      <c r="D39" s="97"/>
      <c r="E39" s="97"/>
    </row>
    <row r="40" spans="1:5" ht="77.25" customHeight="1">
      <c r="A40" s="3"/>
      <c r="B40" s="96" t="s">
        <v>149</v>
      </c>
      <c r="C40" s="97"/>
      <c r="D40" s="97"/>
      <c r="E40" s="97"/>
    </row>
  </sheetData>
  <sheetProtection/>
  <mergeCells count="58">
    <mergeCell ref="B3:E4"/>
    <mergeCell ref="B39:E39"/>
    <mergeCell ref="B21:C21"/>
    <mergeCell ref="D21:E21"/>
    <mergeCell ref="B22:C22"/>
    <mergeCell ref="D22:E22"/>
    <mergeCell ref="B37:C37"/>
    <mergeCell ref="D37:E37"/>
    <mergeCell ref="B36:C36"/>
    <mergeCell ref="D36:E36"/>
    <mergeCell ref="B26:C26"/>
    <mergeCell ref="B40:E40"/>
    <mergeCell ref="B31:C31"/>
    <mergeCell ref="D31:E31"/>
    <mergeCell ref="B33:C33"/>
    <mergeCell ref="B32:C32"/>
    <mergeCell ref="D32:E32"/>
    <mergeCell ref="B34:C34"/>
    <mergeCell ref="D34:E34"/>
    <mergeCell ref="B35:C35"/>
    <mergeCell ref="D35:E35"/>
    <mergeCell ref="D33:E33"/>
    <mergeCell ref="B16:C16"/>
    <mergeCell ref="D16:E16"/>
    <mergeCell ref="B25:C25"/>
    <mergeCell ref="D25:E25"/>
    <mergeCell ref="B20:C20"/>
    <mergeCell ref="D20:E20"/>
    <mergeCell ref="D26:E26"/>
    <mergeCell ref="B24:C24"/>
    <mergeCell ref="B19:C19"/>
    <mergeCell ref="B15:C15"/>
    <mergeCell ref="D15:E15"/>
    <mergeCell ref="B7:E7"/>
    <mergeCell ref="D11:E11"/>
    <mergeCell ref="B11:C11"/>
    <mergeCell ref="D13:E13"/>
    <mergeCell ref="B9:C9"/>
    <mergeCell ref="D9:E9"/>
    <mergeCell ref="B10:C10"/>
    <mergeCell ref="D10:E10"/>
    <mergeCell ref="B12:C12"/>
    <mergeCell ref="D12:E12"/>
    <mergeCell ref="B13:C13"/>
    <mergeCell ref="B14:C14"/>
    <mergeCell ref="D14:E14"/>
    <mergeCell ref="B29:C29"/>
    <mergeCell ref="D29:E29"/>
    <mergeCell ref="B17:C17"/>
    <mergeCell ref="D17:E17"/>
    <mergeCell ref="B23:C23"/>
    <mergeCell ref="D23:E23"/>
    <mergeCell ref="D19:E19"/>
    <mergeCell ref="D24:E24"/>
    <mergeCell ref="B30:C30"/>
    <mergeCell ref="D30:E30"/>
    <mergeCell ref="B27:C27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zoomScalePageLayoutView="0" workbookViewId="0" topLeftCell="A1">
      <selection activeCell="AE15" sqref="AE15"/>
    </sheetView>
  </sheetViews>
  <sheetFormatPr defaultColWidth="9.140625" defaultRowHeight="15"/>
  <cols>
    <col min="2" max="2" width="40.7109375" style="0" customWidth="1"/>
    <col min="13" max="13" width="9.00390625" style="0" hidden="1" customWidth="1"/>
    <col min="14" max="14" width="8.8515625" style="0" hidden="1" customWidth="1"/>
    <col min="15" max="29" width="9.00390625" style="0" hidden="1" customWidth="1"/>
  </cols>
  <sheetData>
    <row r="1" spans="11:12" ht="18.75">
      <c r="K1" s="162" t="s">
        <v>135</v>
      </c>
      <c r="L1" s="162"/>
    </row>
    <row r="2" spans="1:12" ht="15">
      <c r="A2" s="3"/>
      <c r="B2" s="4" t="s">
        <v>30</v>
      </c>
      <c r="C2" s="102"/>
      <c r="D2" s="102"/>
      <c r="E2" s="102"/>
      <c r="F2" s="102"/>
      <c r="G2" s="102"/>
      <c r="H2" s="102"/>
      <c r="I2" s="102"/>
      <c r="J2" s="3"/>
      <c r="K2" s="3"/>
      <c r="L2" s="3"/>
    </row>
    <row r="3" spans="1:12" ht="15">
      <c r="A3" s="3"/>
      <c r="B3" s="4" t="s">
        <v>31</v>
      </c>
      <c r="C3" s="102"/>
      <c r="D3" s="102"/>
      <c r="E3" s="102"/>
      <c r="F3" s="102"/>
      <c r="G3" s="102"/>
      <c r="H3" s="102"/>
      <c r="I3" s="102"/>
      <c r="J3" s="3"/>
      <c r="K3" s="3"/>
      <c r="L3" s="3"/>
    </row>
    <row r="4" spans="1:12" ht="15">
      <c r="A4" s="3"/>
      <c r="B4" s="4" t="s">
        <v>32</v>
      </c>
      <c r="C4" s="102"/>
      <c r="D4" s="102"/>
      <c r="E4" s="102"/>
      <c r="F4" s="102"/>
      <c r="G4" s="102"/>
      <c r="H4" s="102"/>
      <c r="I4" s="102"/>
      <c r="J4" s="3"/>
      <c r="K4" s="3"/>
      <c r="L4" s="3"/>
    </row>
    <row r="5" spans="1:12" ht="15">
      <c r="A5" s="3"/>
      <c r="B5" s="4" t="s">
        <v>52</v>
      </c>
      <c r="C5" s="102"/>
      <c r="D5" s="102"/>
      <c r="E5" s="102"/>
      <c r="F5" s="102"/>
      <c r="G5" s="102"/>
      <c r="H5" s="102"/>
      <c r="I5" s="102"/>
      <c r="J5" s="3"/>
      <c r="K5" s="3"/>
      <c r="L5" s="3"/>
    </row>
    <row r="6" spans="1:12" ht="55.5" customHeight="1">
      <c r="A6" s="3"/>
      <c r="B6" s="99" t="s">
        <v>136</v>
      </c>
      <c r="C6" s="99"/>
      <c r="D6" s="99"/>
      <c r="E6" s="99"/>
      <c r="F6" s="99"/>
      <c r="G6" s="99"/>
      <c r="H6" s="99"/>
      <c r="I6" s="99"/>
      <c r="J6" s="3"/>
      <c r="K6" s="3"/>
      <c r="L6" s="3"/>
    </row>
    <row r="7" spans="1:12" ht="61.5" customHeight="1">
      <c r="A7" s="3"/>
      <c r="B7" s="5" t="s">
        <v>53</v>
      </c>
      <c r="C7" s="102"/>
      <c r="D7" s="102"/>
      <c r="E7" s="102"/>
      <c r="F7" s="102"/>
      <c r="G7" s="102"/>
      <c r="H7" s="102"/>
      <c r="I7" s="102"/>
      <c r="J7" s="3"/>
      <c r="K7" s="3"/>
      <c r="L7" s="3"/>
    </row>
    <row r="8" spans="1:12" ht="39.75" customHeight="1">
      <c r="A8" s="3"/>
      <c r="B8" s="6" t="s">
        <v>26</v>
      </c>
      <c r="C8" s="102"/>
      <c r="D8" s="102"/>
      <c r="E8" s="102"/>
      <c r="F8" s="102"/>
      <c r="G8" s="102"/>
      <c r="H8" s="102"/>
      <c r="I8" s="102"/>
      <c r="J8" s="3"/>
      <c r="K8" s="3"/>
      <c r="L8" s="3"/>
    </row>
    <row r="9" spans="1:12" ht="42" customHeight="1">
      <c r="A9" s="3"/>
      <c r="B9" s="6" t="s">
        <v>27</v>
      </c>
      <c r="C9" s="102"/>
      <c r="D9" s="102"/>
      <c r="E9" s="102"/>
      <c r="F9" s="102"/>
      <c r="G9" s="102"/>
      <c r="H9" s="102"/>
      <c r="I9" s="102"/>
      <c r="J9" s="3"/>
      <c r="K9" s="3"/>
      <c r="L9" s="3"/>
    </row>
    <row r="10" spans="1:12" ht="40.5" customHeight="1">
      <c r="A10" s="3"/>
      <c r="B10" s="6" t="s">
        <v>28</v>
      </c>
      <c r="C10" s="102"/>
      <c r="D10" s="102"/>
      <c r="E10" s="102"/>
      <c r="F10" s="102"/>
      <c r="G10" s="102"/>
      <c r="H10" s="102"/>
      <c r="I10" s="102"/>
      <c r="J10" s="3"/>
      <c r="K10" s="3"/>
      <c r="L10" s="3"/>
    </row>
    <row r="11" spans="1:12" ht="35.25" customHeight="1">
      <c r="A11" s="3"/>
      <c r="B11" s="6" t="s">
        <v>29</v>
      </c>
      <c r="C11" s="102"/>
      <c r="D11" s="102"/>
      <c r="E11" s="102"/>
      <c r="F11" s="102"/>
      <c r="G11" s="102"/>
      <c r="H11" s="102"/>
      <c r="I11" s="102"/>
      <c r="J11" s="3"/>
      <c r="K11" s="3"/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32.25" customHeight="1">
      <c r="A13" s="3"/>
      <c r="B13" s="163" t="s">
        <v>54</v>
      </c>
      <c r="C13" s="164"/>
      <c r="D13" s="164"/>
      <c r="E13" s="164"/>
      <c r="F13" s="164"/>
      <c r="G13" s="164"/>
      <c r="H13" s="164"/>
      <c r="I13" s="165"/>
      <c r="J13" s="166" t="s">
        <v>119</v>
      </c>
      <c r="K13" s="167"/>
      <c r="L13" s="168"/>
    </row>
    <row r="14" spans="1:12" ht="33.75" customHeight="1">
      <c r="A14" s="3"/>
      <c r="B14" s="175" t="s">
        <v>55</v>
      </c>
      <c r="C14" s="176"/>
      <c r="D14" s="176"/>
      <c r="E14" s="176"/>
      <c r="F14" s="176"/>
      <c r="G14" s="176"/>
      <c r="H14" s="176"/>
      <c r="I14" s="177"/>
      <c r="J14" s="169"/>
      <c r="K14" s="170"/>
      <c r="L14" s="171"/>
    </row>
    <row r="15" spans="1:12" ht="50.25" customHeight="1">
      <c r="A15" s="3"/>
      <c r="B15" s="178" t="s">
        <v>56</v>
      </c>
      <c r="C15" s="179"/>
      <c r="D15" s="179"/>
      <c r="E15" s="179"/>
      <c r="F15" s="179"/>
      <c r="G15" s="179"/>
      <c r="H15" s="179"/>
      <c r="I15" s="180"/>
      <c r="J15" s="172"/>
      <c r="K15" s="173"/>
      <c r="L15" s="174"/>
    </row>
    <row r="16" spans="1:1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32.25" customHeight="1">
      <c r="A17" s="3"/>
      <c r="B17" s="96" t="s">
        <v>138</v>
      </c>
      <c r="C17" s="97"/>
      <c r="D17" s="97"/>
      <c r="E17" s="97"/>
      <c r="F17" s="97"/>
      <c r="G17" s="97"/>
      <c r="H17" s="97"/>
      <c r="I17" s="97"/>
      <c r="J17" s="3"/>
      <c r="K17" s="3"/>
      <c r="L17" s="3"/>
    </row>
  </sheetData>
  <sheetProtection/>
  <mergeCells count="16">
    <mergeCell ref="K1:L1"/>
    <mergeCell ref="B17:I17"/>
    <mergeCell ref="C9:I9"/>
    <mergeCell ref="C10:I10"/>
    <mergeCell ref="C11:I11"/>
    <mergeCell ref="B13:I13"/>
    <mergeCell ref="J13:L15"/>
    <mergeCell ref="B14:I14"/>
    <mergeCell ref="B15:I15"/>
    <mergeCell ref="C2:I2"/>
    <mergeCell ref="C7:I7"/>
    <mergeCell ref="C8:I8"/>
    <mergeCell ref="C3:I3"/>
    <mergeCell ref="C4:I4"/>
    <mergeCell ref="C5:I5"/>
    <mergeCell ref="B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"/>
  <sheetViews>
    <sheetView view="pageBreakPreview" zoomScaleSheetLayoutView="100" zoomScalePageLayoutView="0" workbookViewId="0" topLeftCell="A7">
      <selection activeCell="C13" sqref="C13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140625" style="0" customWidth="1"/>
    <col min="4" max="4" width="9.00390625" style="0" hidden="1" customWidth="1"/>
  </cols>
  <sheetData>
    <row r="1" ht="18.75">
      <c r="C1" s="88" t="s">
        <v>137</v>
      </c>
    </row>
    <row r="2" spans="2:3" ht="38.25" customHeight="1">
      <c r="B2" s="99" t="s">
        <v>123</v>
      </c>
      <c r="C2" s="113"/>
    </row>
    <row r="3" spans="2:3" ht="15.75" thickBot="1">
      <c r="B3" s="7"/>
      <c r="C3" s="3"/>
    </row>
    <row r="4" spans="2:4" ht="15">
      <c r="B4" s="92" t="s">
        <v>30</v>
      </c>
      <c r="C4" s="114" t="s">
        <v>150</v>
      </c>
      <c r="D4" s="115"/>
    </row>
    <row r="5" spans="2:4" ht="15">
      <c r="B5" s="93" t="s">
        <v>31</v>
      </c>
      <c r="C5" s="102">
        <v>3703016440</v>
      </c>
      <c r="D5" s="116"/>
    </row>
    <row r="6" spans="2:4" ht="15">
      <c r="B6" s="93" t="s">
        <v>32</v>
      </c>
      <c r="C6" s="102">
        <v>370301001</v>
      </c>
      <c r="D6" s="116"/>
    </row>
    <row r="7" spans="2:4" ht="15.75" thickBot="1">
      <c r="B7" s="94" t="s">
        <v>33</v>
      </c>
      <c r="C7" s="117" t="s">
        <v>151</v>
      </c>
      <c r="D7" s="118"/>
    </row>
    <row r="8" spans="2:3" ht="90">
      <c r="B8" s="90" t="s">
        <v>40</v>
      </c>
      <c r="C8" s="91" t="s">
        <v>162</v>
      </c>
    </row>
    <row r="9" spans="2:3" ht="30">
      <c r="B9" s="15" t="s">
        <v>3</v>
      </c>
      <c r="C9" s="12"/>
    </row>
    <row r="10" spans="2:3" ht="15">
      <c r="B10" s="16" t="s">
        <v>39</v>
      </c>
      <c r="C10" s="12"/>
    </row>
    <row r="11" spans="2:3" ht="15.75" thickBot="1">
      <c r="B11" s="17" t="s">
        <v>5</v>
      </c>
      <c r="C11" s="18"/>
    </row>
    <row r="12" spans="2:3" ht="16.5" thickBot="1" thickTop="1">
      <c r="B12" s="19" t="s">
        <v>0</v>
      </c>
      <c r="C12" s="20" t="s">
        <v>1</v>
      </c>
    </row>
    <row r="13" spans="2:3" ht="66" customHeight="1" thickBot="1" thickTop="1">
      <c r="B13" s="21" t="s">
        <v>6</v>
      </c>
      <c r="C13" s="22"/>
    </row>
    <row r="14" spans="2:3" ht="16.5" thickBot="1" thickTop="1">
      <c r="B14" s="23"/>
      <c r="C14" s="24"/>
    </row>
    <row r="15" spans="2:3" ht="15.75" thickTop="1">
      <c r="B15" s="9" t="s">
        <v>30</v>
      </c>
      <c r="C15" s="10"/>
    </row>
    <row r="16" spans="2:3" ht="15">
      <c r="B16" s="11" t="s">
        <v>31</v>
      </c>
      <c r="C16" s="12"/>
    </row>
    <row r="17" spans="2:3" ht="15">
      <c r="B17" s="11" t="s">
        <v>32</v>
      </c>
      <c r="C17" s="12"/>
    </row>
    <row r="18" spans="2:3" ht="15.75" thickBot="1">
      <c r="B18" s="11" t="s">
        <v>33</v>
      </c>
      <c r="C18" s="12"/>
    </row>
    <row r="19" spans="2:3" ht="75.75" thickTop="1">
      <c r="B19" s="13" t="s">
        <v>41</v>
      </c>
      <c r="C19" s="14"/>
    </row>
    <row r="20" spans="2:3" ht="30">
      <c r="B20" s="15" t="s">
        <v>3</v>
      </c>
      <c r="C20" s="12"/>
    </row>
    <row r="21" spans="2:3" ht="15">
      <c r="B21" s="16" t="s">
        <v>39</v>
      </c>
      <c r="C21" s="12"/>
    </row>
    <row r="22" spans="2:3" ht="15.75" thickBot="1">
      <c r="B22" s="17" t="s">
        <v>5</v>
      </c>
      <c r="C22" s="18"/>
    </row>
    <row r="23" spans="2:3" ht="16.5" thickBot="1" thickTop="1">
      <c r="B23" s="19" t="s">
        <v>0</v>
      </c>
      <c r="C23" s="20" t="s">
        <v>1</v>
      </c>
    </row>
    <row r="24" spans="2:3" ht="46.5" thickBot="1" thickTop="1">
      <c r="B24" s="25" t="s">
        <v>7</v>
      </c>
      <c r="C24" s="22"/>
    </row>
    <row r="25" spans="2:3" ht="15.75" thickTop="1">
      <c r="B25" s="7"/>
      <c r="C25" s="3"/>
    </row>
    <row r="26" spans="2:5" ht="48" customHeight="1">
      <c r="B26" s="96" t="s">
        <v>139</v>
      </c>
      <c r="C26" s="97"/>
      <c r="D26" s="2"/>
      <c r="E26" s="2"/>
    </row>
    <row r="27" spans="2:5" ht="66" customHeight="1">
      <c r="B27" s="96" t="s">
        <v>149</v>
      </c>
      <c r="C27" s="97"/>
      <c r="D27" s="2"/>
      <c r="E27" s="2"/>
    </row>
  </sheetData>
  <sheetProtection/>
  <mergeCells count="7">
    <mergeCell ref="B2:C2"/>
    <mergeCell ref="B26:C26"/>
    <mergeCell ref="B27:C27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1">
      <selection activeCell="B39" sqref="B39"/>
    </sheetView>
  </sheetViews>
  <sheetFormatPr defaultColWidth="9.140625" defaultRowHeight="15"/>
  <cols>
    <col min="1" max="1" width="42.140625" style="1" customWidth="1"/>
    <col min="2" max="2" width="42.8515625" style="0" customWidth="1"/>
    <col min="3" max="3" width="0.2890625" style="0" customWidth="1"/>
  </cols>
  <sheetData>
    <row r="1" ht="18.75">
      <c r="B1" s="88" t="s">
        <v>125</v>
      </c>
    </row>
    <row r="2" spans="1:2" ht="59.25" customHeight="1" thickBot="1">
      <c r="A2" s="99" t="s">
        <v>124</v>
      </c>
      <c r="B2" s="113"/>
    </row>
    <row r="3" spans="1:3" ht="15.75" thickTop="1">
      <c r="A3" s="11" t="s">
        <v>30</v>
      </c>
      <c r="B3" s="108" t="s">
        <v>150</v>
      </c>
      <c r="C3" s="108"/>
    </row>
    <row r="4" spans="1:3" ht="15">
      <c r="A4" s="11" t="s">
        <v>31</v>
      </c>
      <c r="B4" s="102">
        <v>3703016440</v>
      </c>
      <c r="C4" s="102"/>
    </row>
    <row r="5" spans="1:3" ht="15">
      <c r="A5" s="11" t="s">
        <v>32</v>
      </c>
      <c r="B5" s="102">
        <v>370301001</v>
      </c>
      <c r="C5" s="102"/>
    </row>
    <row r="6" spans="1:3" ht="27.75" customHeight="1">
      <c r="A6" s="11" t="s">
        <v>33</v>
      </c>
      <c r="B6" s="119" t="s">
        <v>151</v>
      </c>
      <c r="C6" s="120"/>
    </row>
    <row r="7" spans="1:2" ht="15">
      <c r="A7" s="11" t="s">
        <v>42</v>
      </c>
      <c r="B7" s="89" t="s">
        <v>164</v>
      </c>
    </row>
    <row r="8" spans="1:2" ht="15">
      <c r="A8" s="7"/>
      <c r="B8" s="3"/>
    </row>
    <row r="9" spans="1:2" ht="15.75" thickBot="1">
      <c r="A9" s="7"/>
      <c r="B9" s="3"/>
    </row>
    <row r="10" spans="1:2" ht="16.5" thickBot="1" thickTop="1">
      <c r="A10" s="19" t="s">
        <v>8</v>
      </c>
      <c r="B10" s="26" t="s">
        <v>1</v>
      </c>
    </row>
    <row r="11" spans="1:2" ht="64.5" customHeight="1" thickBot="1" thickTop="1">
      <c r="A11" s="21" t="s">
        <v>88</v>
      </c>
      <c r="B11" s="8" t="s">
        <v>157</v>
      </c>
    </row>
    <row r="12" spans="1:2" ht="16.5" thickBot="1" thickTop="1">
      <c r="A12" s="27" t="s">
        <v>89</v>
      </c>
      <c r="B12" s="28">
        <f>284712*(9.22+0.9)/1000</f>
        <v>2881.2854400000006</v>
      </c>
    </row>
    <row r="13" spans="1:8" ht="30">
      <c r="A13" s="29" t="s">
        <v>90</v>
      </c>
      <c r="B13" s="30">
        <f>B15+B20+B21+B22+B23+B25+B27+B28+B14</f>
        <v>3781.94032</v>
      </c>
      <c r="H13" s="95"/>
    </row>
    <row r="14" spans="1:2" ht="45">
      <c r="A14" s="31" t="s">
        <v>43</v>
      </c>
      <c r="B14" s="32">
        <f>284712*0.9/1000</f>
        <v>256.24080000000004</v>
      </c>
    </row>
    <row r="15" spans="1:2" ht="63" customHeight="1">
      <c r="A15" s="31" t="s">
        <v>44</v>
      </c>
      <c r="B15" s="32">
        <v>1494.61426</v>
      </c>
    </row>
    <row r="16" spans="1:2" ht="30.75" customHeight="1">
      <c r="A16" s="33" t="s">
        <v>163</v>
      </c>
      <c r="B16" s="32">
        <v>638.4807</v>
      </c>
    </row>
    <row r="17" spans="1:2" ht="15">
      <c r="A17" s="33" t="s">
        <v>158</v>
      </c>
      <c r="B17" s="32">
        <v>1200</v>
      </c>
    </row>
    <row r="18" spans="1:2" ht="45">
      <c r="A18" s="33" t="s">
        <v>159</v>
      </c>
      <c r="B18" s="32">
        <v>1.06457</v>
      </c>
    </row>
    <row r="19" spans="1:2" ht="15">
      <c r="A19" s="33" t="s">
        <v>158</v>
      </c>
      <c r="B19" s="32">
        <v>3904510</v>
      </c>
    </row>
    <row r="20" spans="1:2" ht="30.75" customHeight="1">
      <c r="A20" s="31" t="s">
        <v>45</v>
      </c>
      <c r="B20" s="32">
        <f>229.02119-207.406-0.822</f>
        <v>20.793189999999985</v>
      </c>
    </row>
    <row r="21" spans="1:2" ht="45">
      <c r="A21" s="31" t="s">
        <v>46</v>
      </c>
      <c r="B21" s="32">
        <f>1052.20721+275.67829</f>
        <v>1327.8855</v>
      </c>
    </row>
    <row r="22" spans="1:2" ht="60">
      <c r="A22" s="31" t="s">
        <v>47</v>
      </c>
      <c r="B22" s="32">
        <f>16.70968+0.69713</f>
        <v>17.40681</v>
      </c>
    </row>
    <row r="23" spans="1:2" ht="30">
      <c r="A23" s="31" t="s">
        <v>48</v>
      </c>
      <c r="B23" s="32">
        <f>46.44576-16.70968</f>
        <v>29.73608</v>
      </c>
    </row>
    <row r="24" spans="1:2" ht="45">
      <c r="A24" s="33" t="s">
        <v>49</v>
      </c>
      <c r="B24" s="32"/>
    </row>
    <row r="25" spans="1:2" ht="45">
      <c r="A25" s="31" t="s">
        <v>50</v>
      </c>
      <c r="B25" s="32">
        <f>280.75518-0.69713</f>
        <v>280.05805</v>
      </c>
    </row>
    <row r="26" spans="1:2" ht="45">
      <c r="A26" s="33" t="s">
        <v>49</v>
      </c>
      <c r="B26" s="32"/>
    </row>
    <row r="27" spans="1:2" ht="45">
      <c r="A27" s="31" t="s">
        <v>51</v>
      </c>
      <c r="B27" s="32">
        <f>0.822+146.97763</f>
        <v>147.79963</v>
      </c>
    </row>
    <row r="28" spans="1:2" ht="75.75" thickBot="1">
      <c r="A28" s="34" t="s">
        <v>100</v>
      </c>
      <c r="B28" s="35">
        <f>207.406</f>
        <v>207.406</v>
      </c>
    </row>
    <row r="29" spans="1:2" ht="30.75" thickBot="1">
      <c r="A29" s="36" t="s">
        <v>91</v>
      </c>
      <c r="B29" s="37" t="s">
        <v>160</v>
      </c>
    </row>
    <row r="30" spans="1:2" ht="31.5" thickBot="1" thickTop="1">
      <c r="A30" s="27" t="s">
        <v>92</v>
      </c>
      <c r="B30" s="8" t="s">
        <v>160</v>
      </c>
    </row>
    <row r="31" spans="1:2" ht="106.5" thickBot="1" thickTop="1">
      <c r="A31" s="38" t="s">
        <v>10</v>
      </c>
      <c r="B31" s="8"/>
    </row>
    <row r="32" spans="1:2" ht="31.5" thickBot="1" thickTop="1">
      <c r="A32" s="27" t="s">
        <v>93</v>
      </c>
      <c r="B32" s="8"/>
    </row>
    <row r="33" spans="1:2" ht="31.5" thickBot="1" thickTop="1">
      <c r="A33" s="38" t="s">
        <v>9</v>
      </c>
      <c r="B33" s="8"/>
    </row>
    <row r="34" spans="1:2" ht="61.5" thickBot="1" thickTop="1">
      <c r="A34" s="21" t="s">
        <v>101</v>
      </c>
      <c r="B34" s="8"/>
    </row>
    <row r="35" spans="1:2" ht="31.5" thickBot="1" thickTop="1">
      <c r="A35" s="21" t="s">
        <v>94</v>
      </c>
      <c r="B35" s="8">
        <v>284.7122</v>
      </c>
    </row>
    <row r="36" spans="1:2" ht="61.5" thickBot="1" thickTop="1">
      <c r="A36" s="21" t="s">
        <v>95</v>
      </c>
      <c r="B36" s="8"/>
    </row>
    <row r="37" spans="1:2" ht="31.5" thickBot="1" thickTop="1">
      <c r="A37" s="21" t="s">
        <v>96</v>
      </c>
      <c r="B37" s="8">
        <v>304.4412</v>
      </c>
    </row>
    <row r="38" spans="1:2" ht="31.5" thickBot="1" thickTop="1">
      <c r="A38" s="21" t="s">
        <v>97</v>
      </c>
      <c r="B38" s="8"/>
    </row>
    <row r="39" spans="1:2" ht="31.5" thickBot="1" thickTop="1">
      <c r="A39" s="21" t="s">
        <v>98</v>
      </c>
      <c r="B39" s="8"/>
    </row>
    <row r="40" spans="1:2" ht="35.25" customHeight="1" thickBot="1" thickTop="1">
      <c r="A40" s="21" t="s">
        <v>99</v>
      </c>
      <c r="B40" s="8">
        <v>11</v>
      </c>
    </row>
    <row r="41" spans="1:2" ht="15.75" thickTop="1">
      <c r="A41" s="7"/>
      <c r="B41" s="3"/>
    </row>
    <row r="42" spans="1:2" ht="38.25" customHeight="1">
      <c r="A42" s="96" t="s">
        <v>146</v>
      </c>
      <c r="B42" s="97"/>
    </row>
    <row r="43" spans="1:2" ht="44.25" customHeight="1">
      <c r="A43" s="96" t="s">
        <v>143</v>
      </c>
      <c r="B43" s="97"/>
    </row>
    <row r="44" spans="1:2" ht="123" customHeight="1">
      <c r="A44" s="96" t="s">
        <v>147</v>
      </c>
      <c r="B44" s="97"/>
    </row>
    <row r="45" spans="1:2" ht="36" customHeight="1">
      <c r="A45" s="96" t="s">
        <v>148</v>
      </c>
      <c r="B45" s="97"/>
    </row>
    <row r="46" spans="1:2" ht="0.75" customHeight="1">
      <c r="A46" s="7"/>
      <c r="B46" s="3"/>
    </row>
    <row r="47" spans="1:2" ht="15" hidden="1">
      <c r="A47" s="7"/>
      <c r="B47" s="3"/>
    </row>
    <row r="48" spans="1:2" ht="47.25" customHeight="1" hidden="1">
      <c r="A48" s="97"/>
      <c r="B48" s="97"/>
    </row>
    <row r="49" spans="1:2" ht="15">
      <c r="A49" s="7"/>
      <c r="B49" s="3"/>
    </row>
    <row r="50" spans="1:2" ht="15">
      <c r="A50" s="7"/>
      <c r="B50" s="3"/>
    </row>
    <row r="51" spans="1:2" ht="15">
      <c r="A51" s="7"/>
      <c r="B51" s="3"/>
    </row>
    <row r="52" spans="1:2" ht="15">
      <c r="A52" s="7"/>
      <c r="B52" s="3"/>
    </row>
    <row r="53" spans="1:2" ht="15">
      <c r="A53" s="7"/>
      <c r="B53" s="3"/>
    </row>
    <row r="54" spans="1:2" ht="15">
      <c r="A54" s="7"/>
      <c r="B54" s="3"/>
    </row>
    <row r="55" spans="1:2" ht="15">
      <c r="A55" s="7"/>
      <c r="B55" s="3"/>
    </row>
    <row r="56" spans="1:2" ht="15">
      <c r="A56" s="7"/>
      <c r="B56" s="3"/>
    </row>
  </sheetData>
  <sheetProtection/>
  <mergeCells count="10">
    <mergeCell ref="A2:B2"/>
    <mergeCell ref="A42:B42"/>
    <mergeCell ref="A48:B48"/>
    <mergeCell ref="A43:B43"/>
    <mergeCell ref="A45:B45"/>
    <mergeCell ref="A44:B44"/>
    <mergeCell ref="B3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0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57421875" style="0" customWidth="1"/>
    <col min="4" max="5" width="9.00390625" style="0" hidden="1" customWidth="1"/>
    <col min="6" max="6" width="0.42578125" style="0" customWidth="1"/>
    <col min="7" max="7" width="1.8515625" style="0" customWidth="1"/>
  </cols>
  <sheetData>
    <row r="1" ht="18.75">
      <c r="C1" s="88" t="s">
        <v>126</v>
      </c>
    </row>
    <row r="2" spans="2:3" ht="15">
      <c r="B2" s="99" t="s">
        <v>161</v>
      </c>
      <c r="C2" s="113"/>
    </row>
    <row r="3" spans="2:3" ht="57" customHeight="1">
      <c r="B3" s="113"/>
      <c r="C3" s="113"/>
    </row>
    <row r="4" spans="2:3" ht="15.75" thickBot="1">
      <c r="B4" s="7"/>
      <c r="C4" s="3"/>
    </row>
    <row r="5" spans="2:4" ht="15.75" thickTop="1">
      <c r="B5" s="4" t="s">
        <v>30</v>
      </c>
      <c r="C5" s="108" t="s">
        <v>150</v>
      </c>
      <c r="D5" s="108"/>
    </row>
    <row r="6" spans="2:4" ht="15">
      <c r="B6" s="4" t="s">
        <v>31</v>
      </c>
      <c r="C6" s="102">
        <v>3703016440</v>
      </c>
      <c r="D6" s="102"/>
    </row>
    <row r="7" spans="2:4" ht="15">
      <c r="B7" s="4" t="s">
        <v>32</v>
      </c>
      <c r="C7" s="102">
        <v>370301001</v>
      </c>
      <c r="D7" s="102"/>
    </row>
    <row r="8" spans="2:4" ht="33.75" customHeight="1">
      <c r="B8" s="4" t="s">
        <v>33</v>
      </c>
      <c r="C8" s="119" t="s">
        <v>151</v>
      </c>
      <c r="D8" s="120"/>
    </row>
    <row r="9" spans="2:3" ht="15">
      <c r="B9" s="7"/>
      <c r="C9" s="3" t="s">
        <v>167</v>
      </c>
    </row>
    <row r="10" spans="2:3" ht="15">
      <c r="B10" s="39" t="s">
        <v>11</v>
      </c>
      <c r="C10" s="40" t="s">
        <v>1</v>
      </c>
    </row>
    <row r="11" spans="2:3" ht="25.5" customHeight="1">
      <c r="B11" s="5" t="s">
        <v>12</v>
      </c>
      <c r="C11" s="12"/>
    </row>
    <row r="12" spans="2:3" ht="31.5" customHeight="1">
      <c r="B12" s="5" t="s">
        <v>13</v>
      </c>
      <c r="C12" s="12"/>
    </row>
    <row r="13" spans="2:3" ht="45">
      <c r="B13" s="5" t="s">
        <v>14</v>
      </c>
      <c r="C13" s="12">
        <v>148</v>
      </c>
    </row>
    <row r="14" spans="2:3" ht="15">
      <c r="B14" s="41" t="s">
        <v>15</v>
      </c>
      <c r="C14" s="12">
        <v>24</v>
      </c>
    </row>
    <row r="15" spans="2:3" ht="15">
      <c r="B15" s="41" t="s">
        <v>16</v>
      </c>
      <c r="C15" s="12">
        <v>24</v>
      </c>
    </row>
    <row r="16" spans="2:3" ht="15">
      <c r="B16" s="42" t="s">
        <v>17</v>
      </c>
      <c r="C16" s="12">
        <v>24</v>
      </c>
    </row>
    <row r="17" spans="2:3" ht="15">
      <c r="B17" s="43" t="s">
        <v>18</v>
      </c>
      <c r="C17" s="12">
        <v>24</v>
      </c>
    </row>
    <row r="18" spans="2:3" ht="15">
      <c r="B18" s="43" t="s">
        <v>19</v>
      </c>
      <c r="C18" s="12">
        <v>24</v>
      </c>
    </row>
    <row r="19" spans="2:3" ht="15">
      <c r="B19" s="43" t="s">
        <v>20</v>
      </c>
      <c r="C19" s="12">
        <v>24</v>
      </c>
    </row>
    <row r="20" spans="2:3" ht="15">
      <c r="B20" s="43" t="s">
        <v>21</v>
      </c>
      <c r="C20" s="12">
        <v>4</v>
      </c>
    </row>
    <row r="21" spans="2:3" ht="90">
      <c r="B21" s="5" t="s">
        <v>22</v>
      </c>
      <c r="C21" s="12"/>
    </row>
    <row r="22" spans="2:3" ht="15">
      <c r="B22" s="41" t="s">
        <v>15</v>
      </c>
      <c r="C22" s="12"/>
    </row>
    <row r="23" spans="2:3" ht="15">
      <c r="B23" s="41" t="s">
        <v>16</v>
      </c>
      <c r="C23" s="12"/>
    </row>
    <row r="24" spans="2:3" ht="15">
      <c r="B24" s="41" t="s">
        <v>17</v>
      </c>
      <c r="C24" s="12"/>
    </row>
    <row r="25" spans="2:3" ht="15">
      <c r="B25" s="43" t="s">
        <v>18</v>
      </c>
      <c r="C25" s="12"/>
    </row>
    <row r="26" spans="2:3" ht="15">
      <c r="B26" s="43" t="s">
        <v>19</v>
      </c>
      <c r="C26" s="12"/>
    </row>
    <row r="27" spans="2:3" ht="15">
      <c r="B27" s="43" t="s">
        <v>20</v>
      </c>
      <c r="C27" s="12"/>
    </row>
    <row r="28" spans="2:3" ht="15">
      <c r="B28" s="43" t="s">
        <v>21</v>
      </c>
      <c r="C28" s="12"/>
    </row>
    <row r="29" spans="2:3" ht="15">
      <c r="B29" s="7"/>
      <c r="C29" s="3"/>
    </row>
    <row r="30" spans="2:3" ht="46.5" customHeight="1">
      <c r="B30" s="96" t="s">
        <v>145</v>
      </c>
      <c r="C30" s="97"/>
    </row>
  </sheetData>
  <sheetProtection/>
  <mergeCells count="6">
    <mergeCell ref="B2:C3"/>
    <mergeCell ref="B30:C30"/>
    <mergeCell ref="C5:D5"/>
    <mergeCell ref="C6:D6"/>
    <mergeCell ref="C7:D7"/>
    <mergeCell ref="C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0.13671875" style="0" customWidth="1"/>
  </cols>
  <sheetData>
    <row r="1" ht="19.5" thickBot="1">
      <c r="C1" s="88" t="s">
        <v>128</v>
      </c>
    </row>
    <row r="2" spans="1:3" ht="14.25" customHeight="1" thickBot="1">
      <c r="A2" s="44" t="s">
        <v>30</v>
      </c>
      <c r="B2" s="114" t="s">
        <v>150</v>
      </c>
      <c r="C2" s="115"/>
    </row>
    <row r="3" spans="1:3" ht="15.75" thickBot="1">
      <c r="A3" s="45" t="s">
        <v>31</v>
      </c>
      <c r="B3" s="102">
        <v>3703016440</v>
      </c>
      <c r="C3" s="116"/>
    </row>
    <row r="4" spans="1:3" ht="15.75" customHeight="1" thickBot="1">
      <c r="A4" s="45" t="s">
        <v>32</v>
      </c>
      <c r="B4" s="102">
        <v>370301001</v>
      </c>
      <c r="C4" s="116"/>
    </row>
    <row r="5" spans="1:3" ht="15.75" thickBot="1">
      <c r="A5" s="45" t="s">
        <v>33</v>
      </c>
      <c r="B5" s="117" t="s">
        <v>151</v>
      </c>
      <c r="C5" s="118"/>
    </row>
    <row r="6" spans="1:3" ht="15">
      <c r="A6" s="3"/>
      <c r="B6" s="3"/>
      <c r="C6" s="3"/>
    </row>
    <row r="7" spans="1:3" ht="36" customHeight="1">
      <c r="A7" s="123" t="s">
        <v>127</v>
      </c>
      <c r="B7" s="123"/>
      <c r="C7" s="123"/>
    </row>
    <row r="8" spans="1:3" ht="42.75" customHeight="1">
      <c r="A8" s="46" t="s">
        <v>83</v>
      </c>
      <c r="B8" s="124" t="s">
        <v>162</v>
      </c>
      <c r="C8" s="125"/>
    </row>
    <row r="9" spans="1:3" ht="48" customHeight="1">
      <c r="A9" s="46" t="s">
        <v>84</v>
      </c>
      <c r="B9" s="124" t="s">
        <v>162</v>
      </c>
      <c r="C9" s="125"/>
    </row>
    <row r="10" spans="1:3" ht="47.25" customHeight="1">
      <c r="A10" s="47" t="s">
        <v>85</v>
      </c>
      <c r="B10" s="124" t="s">
        <v>162</v>
      </c>
      <c r="C10" s="125"/>
    </row>
    <row r="11" spans="1:3" ht="15">
      <c r="A11" s="3"/>
      <c r="B11" s="3"/>
      <c r="C11" s="3"/>
    </row>
    <row r="12" spans="1:3" ht="36.75" customHeight="1">
      <c r="A12" s="126" t="s">
        <v>86</v>
      </c>
      <c r="B12" s="126"/>
      <c r="C12" s="126"/>
    </row>
    <row r="13" spans="1:3" ht="15">
      <c r="A13" s="3"/>
      <c r="B13" s="3"/>
      <c r="C13" s="3"/>
    </row>
    <row r="14" spans="1:3" ht="30.75" thickBot="1">
      <c r="A14" s="48" t="s">
        <v>102</v>
      </c>
      <c r="B14" s="49" t="s">
        <v>165</v>
      </c>
      <c r="C14" s="49" t="s">
        <v>57</v>
      </c>
    </row>
    <row r="15" spans="1:3" ht="15.75" thickBot="1">
      <c r="A15" s="50" t="s">
        <v>58</v>
      </c>
      <c r="B15" s="51"/>
      <c r="C15" s="52"/>
    </row>
    <row r="16" spans="1:3" ht="15">
      <c r="A16" s="53" t="s">
        <v>59</v>
      </c>
      <c r="B16" s="53"/>
      <c r="C16" s="53"/>
    </row>
    <row r="17" spans="1:3" ht="15">
      <c r="A17" s="12" t="s">
        <v>60</v>
      </c>
      <c r="B17" s="12"/>
      <c r="C17" s="12"/>
    </row>
    <row r="18" spans="1:3" ht="15">
      <c r="A18" s="12" t="s">
        <v>61</v>
      </c>
      <c r="B18" s="12"/>
      <c r="C18" s="12"/>
    </row>
    <row r="19" spans="1:3" ht="15">
      <c r="A19" s="3"/>
      <c r="B19" s="3"/>
      <c r="C19" s="3"/>
    </row>
    <row r="20" spans="1:3" ht="45.75" customHeight="1">
      <c r="A20" s="96" t="s">
        <v>144</v>
      </c>
      <c r="B20" s="97"/>
      <c r="C20" s="97"/>
    </row>
    <row r="21" spans="1:3" ht="33" customHeight="1">
      <c r="A21" s="96" t="s">
        <v>143</v>
      </c>
      <c r="B21" s="97"/>
      <c r="C21" s="97"/>
    </row>
    <row r="22" spans="1:3" ht="17.25" customHeight="1">
      <c r="A22" s="121" t="s">
        <v>142</v>
      </c>
      <c r="B22" s="122"/>
      <c r="C22" s="122"/>
    </row>
  </sheetData>
  <sheetProtection/>
  <mergeCells count="12">
    <mergeCell ref="A22:C22"/>
    <mergeCell ref="A7:C7"/>
    <mergeCell ref="A20:C20"/>
    <mergeCell ref="A21:C21"/>
    <mergeCell ref="B8:C8"/>
    <mergeCell ref="B9:C9"/>
    <mergeCell ref="B10:C10"/>
    <mergeCell ref="A12:C12"/>
    <mergeCell ref="B5:C5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SheetLayoutView="100" zoomScalePageLayoutView="0" workbookViewId="0" topLeftCell="A1">
      <selection activeCell="B5" sqref="B5:D5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ht="19.5" thickBot="1">
      <c r="D1" s="88" t="s">
        <v>129</v>
      </c>
    </row>
    <row r="2" spans="1:4" ht="15.75" thickBot="1">
      <c r="A2" s="44" t="s">
        <v>30</v>
      </c>
      <c r="B2" s="127" t="s">
        <v>166</v>
      </c>
      <c r="C2" s="128"/>
      <c r="D2" s="129"/>
    </row>
    <row r="3" spans="1:4" ht="15.75" thickBot="1">
      <c r="A3" s="45" t="s">
        <v>31</v>
      </c>
      <c r="B3" s="127">
        <v>3703016440</v>
      </c>
      <c r="C3" s="128"/>
      <c r="D3" s="129"/>
    </row>
    <row r="4" spans="1:4" ht="15.75" thickBot="1">
      <c r="A4" s="45" t="s">
        <v>32</v>
      </c>
      <c r="B4" s="127">
        <v>370301001</v>
      </c>
      <c r="C4" s="128"/>
      <c r="D4" s="129"/>
    </row>
    <row r="5" spans="1:4" ht="15.75" thickBot="1">
      <c r="A5" s="45" t="s">
        <v>33</v>
      </c>
      <c r="B5" s="127" t="s">
        <v>151</v>
      </c>
      <c r="C5" s="128"/>
      <c r="D5" s="129"/>
    </row>
    <row r="6" spans="1:4" ht="15">
      <c r="A6" s="54"/>
      <c r="B6" s="54"/>
      <c r="C6" s="3"/>
      <c r="D6" s="3"/>
    </row>
    <row r="7" spans="1:4" ht="16.5" thickBot="1">
      <c r="A7" s="130" t="s">
        <v>103</v>
      </c>
      <c r="B7" s="130"/>
      <c r="C7" s="130"/>
      <c r="D7" s="130"/>
    </row>
    <row r="8" spans="1:4" ht="15.75" customHeight="1" thickBot="1">
      <c r="A8" s="138" t="s">
        <v>105</v>
      </c>
      <c r="B8" s="135" t="s">
        <v>107</v>
      </c>
      <c r="C8" s="135" t="s">
        <v>70</v>
      </c>
      <c r="D8" s="134" t="s">
        <v>111</v>
      </c>
    </row>
    <row r="9" spans="1:4" ht="23.25" customHeight="1" thickBot="1">
      <c r="A9" s="138"/>
      <c r="B9" s="136"/>
      <c r="C9" s="136"/>
      <c r="D9" s="137"/>
    </row>
    <row r="10" spans="1:4" ht="15.75" thickBot="1">
      <c r="A10" s="132" t="s">
        <v>106</v>
      </c>
      <c r="B10" s="133"/>
      <c r="C10" s="133"/>
      <c r="D10" s="134"/>
    </row>
    <row r="11" spans="1:4" ht="15">
      <c r="A11" s="55" t="s">
        <v>116</v>
      </c>
      <c r="B11" s="56"/>
      <c r="C11" s="57"/>
      <c r="D11" s="58"/>
    </row>
    <row r="12" spans="1:4" ht="27" customHeight="1">
      <c r="A12" s="59" t="s">
        <v>62</v>
      </c>
      <c r="B12" s="60"/>
      <c r="C12" s="61"/>
      <c r="D12" s="62"/>
    </row>
    <row r="13" spans="1:4" ht="24">
      <c r="A13" s="55" t="s">
        <v>63</v>
      </c>
      <c r="B13" s="60"/>
      <c r="C13" s="63"/>
      <c r="D13" s="62"/>
    </row>
    <row r="14" spans="1:4" ht="24">
      <c r="A14" s="55" t="s">
        <v>66</v>
      </c>
      <c r="B14" s="60"/>
      <c r="C14" s="61"/>
      <c r="D14" s="62"/>
    </row>
    <row r="15" spans="1:4" ht="18" customHeight="1">
      <c r="A15" s="64" t="s">
        <v>64</v>
      </c>
      <c r="B15" s="60"/>
      <c r="C15" s="61"/>
      <c r="D15" s="62"/>
    </row>
    <row r="16" spans="1:4" ht="15.75" customHeight="1">
      <c r="A16" s="64" t="s">
        <v>65</v>
      </c>
      <c r="B16" s="60"/>
      <c r="C16" s="63"/>
      <c r="D16" s="62"/>
    </row>
    <row r="17" spans="1:4" ht="35.25">
      <c r="A17" s="65" t="s">
        <v>114</v>
      </c>
      <c r="B17" s="60"/>
      <c r="C17" s="66"/>
      <c r="D17" s="62"/>
    </row>
    <row r="18" spans="1:4" ht="15">
      <c r="A18" s="67" t="s">
        <v>67</v>
      </c>
      <c r="B18" s="60"/>
      <c r="C18" s="68"/>
      <c r="D18" s="62"/>
    </row>
    <row r="19" spans="1:4" ht="24">
      <c r="A19" s="69" t="s">
        <v>68</v>
      </c>
      <c r="B19" s="60"/>
      <c r="C19" s="70"/>
      <c r="D19" s="62"/>
    </row>
    <row r="20" spans="1:4" ht="35.25">
      <c r="A20" s="69" t="s">
        <v>69</v>
      </c>
      <c r="B20" s="60"/>
      <c r="C20" s="71"/>
      <c r="D20" s="62"/>
    </row>
    <row r="21" spans="1:4" ht="24">
      <c r="A21" s="65" t="s">
        <v>110</v>
      </c>
      <c r="B21" s="60"/>
      <c r="C21" s="71"/>
      <c r="D21" s="62"/>
    </row>
    <row r="22" spans="1:4" ht="24">
      <c r="A22" s="65" t="s">
        <v>108</v>
      </c>
      <c r="B22" s="60"/>
      <c r="C22" s="71"/>
      <c r="D22" s="62"/>
    </row>
    <row r="23" spans="1:4" ht="15">
      <c r="A23" s="65" t="s">
        <v>112</v>
      </c>
      <c r="B23" s="60"/>
      <c r="C23" s="71"/>
      <c r="D23" s="62"/>
    </row>
    <row r="24" spans="1:4" ht="15">
      <c r="A24" s="65" t="s">
        <v>109</v>
      </c>
      <c r="B24" s="60"/>
      <c r="C24" s="71"/>
      <c r="D24" s="62"/>
    </row>
    <row r="25" spans="1:4" ht="24">
      <c r="A25" s="65" t="s">
        <v>113</v>
      </c>
      <c r="B25" s="60"/>
      <c r="C25" s="71"/>
      <c r="D25" s="62"/>
    </row>
    <row r="26" spans="1:4" ht="24.75" thickBot="1">
      <c r="A26" s="72" t="s">
        <v>115</v>
      </c>
      <c r="B26" s="73"/>
      <c r="C26" s="74"/>
      <c r="D26" s="75"/>
    </row>
    <row r="27" spans="1:4" ht="126" customHeight="1">
      <c r="A27" s="131" t="s">
        <v>117</v>
      </c>
      <c r="B27" s="131"/>
      <c r="C27" s="131"/>
      <c r="D27" s="131"/>
    </row>
  </sheetData>
  <sheetProtection/>
  <mergeCells count="11">
    <mergeCell ref="A7:D7"/>
    <mergeCell ref="A27:D27"/>
    <mergeCell ref="A10:D10"/>
    <mergeCell ref="C8:C9"/>
    <mergeCell ref="D8:D9"/>
    <mergeCell ref="B8:B9"/>
    <mergeCell ref="A8:A9"/>
    <mergeCell ref="B3:D3"/>
    <mergeCell ref="B4:D4"/>
    <mergeCell ref="B5:D5"/>
    <mergeCell ref="B2:D2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view="pageBreakPreview" zoomScaleSheetLayoutView="100" zoomScalePageLayoutView="0" workbookViewId="0" topLeftCell="A1">
      <selection activeCell="C5" sqref="C5:I5"/>
    </sheetView>
  </sheetViews>
  <sheetFormatPr defaultColWidth="9.140625" defaultRowHeight="15"/>
  <cols>
    <col min="1" max="1" width="2.7109375" style="0" customWidth="1"/>
    <col min="2" max="2" width="27.28125" style="0" customWidth="1"/>
    <col min="3" max="3" width="16.8515625" style="0" customWidth="1"/>
    <col min="4" max="4" width="6.57421875" style="0" customWidth="1"/>
    <col min="5" max="5" width="5.28125" style="0" customWidth="1"/>
    <col min="6" max="7" width="4.421875" style="0" customWidth="1"/>
    <col min="8" max="8" width="4.00390625" style="0" customWidth="1"/>
    <col min="9" max="10" width="5.00390625" style="0" customWidth="1"/>
    <col min="11" max="12" width="5.421875" style="0" customWidth="1"/>
    <col min="13" max="13" width="6.8515625" style="0" customWidth="1"/>
    <col min="15" max="15" width="8.57421875" style="0" customWidth="1"/>
    <col min="16" max="16" width="9.00390625" style="0" hidden="1" customWidth="1"/>
  </cols>
  <sheetData>
    <row r="1" spans="14:15" ht="19.5" thickBot="1">
      <c r="N1" s="144" t="s">
        <v>130</v>
      </c>
      <c r="O1" s="144"/>
    </row>
    <row r="2" spans="2:15" ht="15.75" thickBot="1">
      <c r="B2" s="44" t="s">
        <v>30</v>
      </c>
      <c r="C2" s="147" t="s">
        <v>150</v>
      </c>
      <c r="D2" s="148"/>
      <c r="E2" s="148"/>
      <c r="F2" s="148"/>
      <c r="G2" s="148"/>
      <c r="H2" s="148"/>
      <c r="I2" s="149"/>
      <c r="J2" s="3"/>
      <c r="K2" s="3"/>
      <c r="L2" s="3"/>
      <c r="M2" s="3"/>
      <c r="N2" s="3"/>
      <c r="O2" s="3"/>
    </row>
    <row r="3" spans="2:15" ht="15.75" thickBot="1">
      <c r="B3" s="45" t="s">
        <v>31</v>
      </c>
      <c r="C3" s="147">
        <v>3703016440</v>
      </c>
      <c r="D3" s="148"/>
      <c r="E3" s="148"/>
      <c r="F3" s="148"/>
      <c r="G3" s="148"/>
      <c r="H3" s="148"/>
      <c r="I3" s="149"/>
      <c r="J3" s="3"/>
      <c r="K3" s="3"/>
      <c r="L3" s="3"/>
      <c r="M3" s="3"/>
      <c r="N3" s="3"/>
      <c r="O3" s="3"/>
    </row>
    <row r="4" spans="2:15" ht="15.75" thickBot="1">
      <c r="B4" s="45" t="s">
        <v>32</v>
      </c>
      <c r="C4" s="147">
        <v>370301001</v>
      </c>
      <c r="D4" s="148"/>
      <c r="E4" s="148"/>
      <c r="F4" s="148"/>
      <c r="G4" s="148"/>
      <c r="H4" s="148"/>
      <c r="I4" s="149"/>
      <c r="J4" s="3"/>
      <c r="K4" s="3"/>
      <c r="L4" s="3"/>
      <c r="M4" s="3"/>
      <c r="N4" s="3"/>
      <c r="O4" s="3"/>
    </row>
    <row r="5" spans="2:15" ht="30.75" customHeight="1" thickBot="1">
      <c r="B5" s="45" t="s">
        <v>33</v>
      </c>
      <c r="C5" s="150" t="s">
        <v>151</v>
      </c>
      <c r="D5" s="151"/>
      <c r="E5" s="151"/>
      <c r="F5" s="151"/>
      <c r="G5" s="151"/>
      <c r="H5" s="151"/>
      <c r="I5" s="152"/>
      <c r="J5" s="3"/>
      <c r="K5" s="3"/>
      <c r="L5" s="3"/>
      <c r="M5" s="3"/>
      <c r="N5" s="3"/>
      <c r="O5" s="3"/>
    </row>
    <row r="6" spans="2:15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>
      <c r="B7" s="145" t="s">
        <v>87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3"/>
      <c r="O7" s="3"/>
    </row>
    <row r="8" spans="2:15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39" t="s">
        <v>71</v>
      </c>
      <c r="O8" s="139"/>
    </row>
    <row r="9" spans="2:15" ht="15">
      <c r="B9" s="140" t="s">
        <v>72</v>
      </c>
      <c r="C9" s="143" t="s">
        <v>73</v>
      </c>
      <c r="D9" s="102" t="s">
        <v>74</v>
      </c>
      <c r="E9" s="102"/>
      <c r="F9" s="102"/>
      <c r="G9" s="102"/>
      <c r="H9" s="102"/>
      <c r="I9" s="102"/>
      <c r="J9" s="102"/>
      <c r="K9" s="102"/>
      <c r="L9" s="102"/>
      <c r="M9" s="124"/>
      <c r="N9" s="143" t="s">
        <v>57</v>
      </c>
      <c r="O9" s="143"/>
    </row>
    <row r="10" spans="2:15" ht="15">
      <c r="B10" s="141"/>
      <c r="C10" s="143"/>
      <c r="D10" s="102" t="s">
        <v>75</v>
      </c>
      <c r="E10" s="102"/>
      <c r="F10" s="102"/>
      <c r="G10" s="102"/>
      <c r="H10" s="102"/>
      <c r="I10" s="102" t="s">
        <v>76</v>
      </c>
      <c r="J10" s="102"/>
      <c r="K10" s="102"/>
      <c r="L10" s="102"/>
      <c r="M10" s="124"/>
      <c r="N10" s="143"/>
      <c r="O10" s="143"/>
    </row>
    <row r="11" spans="2:15" ht="15.75" thickBot="1">
      <c r="B11" s="142"/>
      <c r="C11" s="140"/>
      <c r="D11" s="76" t="s">
        <v>77</v>
      </c>
      <c r="E11" s="76" t="s">
        <v>78</v>
      </c>
      <c r="F11" s="76" t="s">
        <v>79</v>
      </c>
      <c r="G11" s="76" t="s">
        <v>80</v>
      </c>
      <c r="H11" s="76" t="s">
        <v>81</v>
      </c>
      <c r="I11" s="76" t="s">
        <v>77</v>
      </c>
      <c r="J11" s="76" t="s">
        <v>78</v>
      </c>
      <c r="K11" s="76" t="s">
        <v>79</v>
      </c>
      <c r="L11" s="76" t="s">
        <v>80</v>
      </c>
      <c r="M11" s="77" t="s">
        <v>81</v>
      </c>
      <c r="N11" s="143"/>
      <c r="O11" s="143"/>
    </row>
    <row r="12" spans="2:15" ht="15">
      <c r="B12" s="78" t="s">
        <v>77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102"/>
      <c r="O12" s="102"/>
    </row>
    <row r="13" spans="2:15" ht="15">
      <c r="B13" s="12" t="s">
        <v>59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1"/>
      <c r="N13" s="102"/>
      <c r="O13" s="102"/>
    </row>
    <row r="14" spans="2:15" ht="15">
      <c r="B14" s="12" t="s">
        <v>82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02"/>
      <c r="O14" s="102"/>
    </row>
    <row r="15" spans="2:15" ht="15">
      <c r="B15" s="12" t="s">
        <v>61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2"/>
      <c r="O15" s="102"/>
    </row>
    <row r="16" spans="2:15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</sheetData>
  <sheetProtection/>
  <mergeCells count="17">
    <mergeCell ref="N1:O1"/>
    <mergeCell ref="B7:M7"/>
    <mergeCell ref="C2:I2"/>
    <mergeCell ref="C3:I3"/>
    <mergeCell ref="C4:I4"/>
    <mergeCell ref="C5:I5"/>
    <mergeCell ref="N8:O8"/>
    <mergeCell ref="B9:B11"/>
    <mergeCell ref="C9:C11"/>
    <mergeCell ref="D9:M9"/>
    <mergeCell ref="N9:O11"/>
    <mergeCell ref="D10:H10"/>
    <mergeCell ref="I10:M10"/>
    <mergeCell ref="N12:O12"/>
    <mergeCell ref="N13:O13"/>
    <mergeCell ref="N14:O14"/>
    <mergeCell ref="N15:O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7"/>
  <sheetViews>
    <sheetView view="pageBreakPreview" zoomScaleSheetLayoutView="100" zoomScalePageLayoutView="0" workbookViewId="0" topLeftCell="A1">
      <selection activeCell="C7" sqref="C7:D7"/>
    </sheetView>
  </sheetViews>
  <sheetFormatPr defaultColWidth="9.140625" defaultRowHeight="15"/>
  <cols>
    <col min="2" max="2" width="45.57421875" style="1" customWidth="1"/>
    <col min="3" max="3" width="45.421875" style="0" customWidth="1"/>
    <col min="4" max="4" width="0.13671875" style="0" hidden="1" customWidth="1"/>
    <col min="5" max="11" width="9.00390625" style="0" hidden="1" customWidth="1"/>
  </cols>
  <sheetData>
    <row r="1" ht="18.75">
      <c r="C1" s="88" t="s">
        <v>132</v>
      </c>
    </row>
    <row r="2" spans="2:3" ht="15">
      <c r="B2" s="99" t="s">
        <v>131</v>
      </c>
      <c r="C2" s="113"/>
    </row>
    <row r="3" spans="2:3" ht="74.25" customHeight="1">
      <c r="B3" s="113"/>
      <c r="C3" s="113"/>
    </row>
    <row r="4" spans="2:4" ht="15">
      <c r="B4" s="4" t="s">
        <v>30</v>
      </c>
      <c r="C4" s="102" t="s">
        <v>150</v>
      </c>
      <c r="D4" s="102"/>
    </row>
    <row r="5" spans="2:4" ht="15">
      <c r="B5" s="4" t="s">
        <v>31</v>
      </c>
      <c r="C5" s="102">
        <v>3703016440</v>
      </c>
      <c r="D5" s="102"/>
    </row>
    <row r="6" spans="2:4" ht="15">
      <c r="B6" s="4" t="s">
        <v>32</v>
      </c>
      <c r="C6" s="102">
        <v>370301001</v>
      </c>
      <c r="D6" s="102"/>
    </row>
    <row r="7" spans="2:4" ht="31.5" customHeight="1">
      <c r="B7" s="4" t="s">
        <v>33</v>
      </c>
      <c r="C7" s="119" t="s">
        <v>151</v>
      </c>
      <c r="D7" s="120"/>
    </row>
    <row r="8" spans="2:3" ht="15">
      <c r="B8" s="7"/>
      <c r="C8" s="3"/>
    </row>
    <row r="9" spans="2:3" ht="15">
      <c r="B9" s="39" t="s">
        <v>11</v>
      </c>
      <c r="C9" s="40" t="s">
        <v>1</v>
      </c>
    </row>
    <row r="10" spans="2:3" ht="45">
      <c r="B10" s="5" t="s">
        <v>23</v>
      </c>
      <c r="C10" s="12" t="s">
        <v>162</v>
      </c>
    </row>
    <row r="11" spans="2:3" ht="45">
      <c r="B11" s="5" t="s">
        <v>24</v>
      </c>
      <c r="C11" s="12" t="s">
        <v>162</v>
      </c>
    </row>
    <row r="12" spans="2:3" ht="60">
      <c r="B12" s="5" t="s">
        <v>25</v>
      </c>
      <c r="C12" s="12" t="s">
        <v>162</v>
      </c>
    </row>
    <row r="13" spans="2:3" ht="52.5" customHeight="1">
      <c r="B13" s="83" t="s">
        <v>104</v>
      </c>
      <c r="C13" s="12"/>
    </row>
    <row r="14" spans="2:3" ht="15">
      <c r="B14" s="7"/>
      <c r="C14" s="3"/>
    </row>
    <row r="15" spans="2:3" ht="15">
      <c r="B15" s="7"/>
      <c r="C15" s="3"/>
    </row>
    <row r="16" spans="2:3" ht="37.5" customHeight="1">
      <c r="B16" s="96" t="s">
        <v>140</v>
      </c>
      <c r="C16" s="97"/>
    </row>
    <row r="17" spans="2:3" ht="60" customHeight="1">
      <c r="B17" s="96" t="s">
        <v>141</v>
      </c>
      <c r="C17" s="97"/>
    </row>
  </sheetData>
  <sheetProtection/>
  <mergeCells count="7">
    <mergeCell ref="B2:C3"/>
    <mergeCell ref="B17:C17"/>
    <mergeCell ref="B16:C16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B2" sqref="B2:E5"/>
    </sheetView>
  </sheetViews>
  <sheetFormatPr defaultColWidth="9.140625" defaultRowHeight="15"/>
  <cols>
    <col min="1" max="1" width="30.7109375" style="0" customWidth="1"/>
    <col min="5" max="5" width="34.00390625" style="0" customWidth="1"/>
    <col min="7" max="7" width="8.8515625" style="0" customWidth="1"/>
    <col min="8" max="8" width="0.85546875" style="0" hidden="1" customWidth="1"/>
    <col min="9" max="9" width="2.57421875" style="0" hidden="1" customWidth="1"/>
    <col min="10" max="10" width="6.57421875" style="0" customWidth="1"/>
    <col min="11" max="18" width="9.00390625" style="0" hidden="1" customWidth="1"/>
  </cols>
  <sheetData>
    <row r="1" spans="7:10" ht="18.75">
      <c r="G1" s="144" t="s">
        <v>134</v>
      </c>
      <c r="H1" s="144"/>
      <c r="I1" s="144"/>
      <c r="J1" s="144"/>
    </row>
    <row r="2" spans="1:10" ht="15">
      <c r="A2" s="4" t="s">
        <v>30</v>
      </c>
      <c r="B2" s="102" t="s">
        <v>150</v>
      </c>
      <c r="C2" s="102"/>
      <c r="D2" s="102"/>
      <c r="E2" s="102"/>
      <c r="F2" s="3"/>
      <c r="G2" s="82"/>
      <c r="H2" s="157"/>
      <c r="I2" s="157"/>
      <c r="J2" s="3"/>
    </row>
    <row r="3" spans="1:10" ht="15">
      <c r="A3" s="4" t="s">
        <v>31</v>
      </c>
      <c r="B3" s="102">
        <v>3703016440</v>
      </c>
      <c r="C3" s="102"/>
      <c r="D3" s="102"/>
      <c r="E3" s="102"/>
      <c r="F3" s="3"/>
      <c r="G3" s="3"/>
      <c r="H3" s="3"/>
      <c r="I3" s="3"/>
      <c r="J3" s="3"/>
    </row>
    <row r="4" spans="1:10" ht="15">
      <c r="A4" s="4" t="s">
        <v>32</v>
      </c>
      <c r="B4" s="102">
        <v>370301001</v>
      </c>
      <c r="C4" s="102"/>
      <c r="D4" s="102"/>
      <c r="E4" s="102"/>
      <c r="F4" s="3"/>
      <c r="G4" s="3"/>
      <c r="H4" s="3"/>
      <c r="I4" s="3"/>
      <c r="J4" s="3"/>
    </row>
    <row r="5" spans="1:10" ht="15">
      <c r="A5" s="4" t="s">
        <v>33</v>
      </c>
      <c r="B5" s="102" t="s">
        <v>151</v>
      </c>
      <c r="C5" s="102"/>
      <c r="D5" s="102"/>
      <c r="E5" s="102"/>
      <c r="F5" s="3"/>
      <c r="G5" s="3"/>
      <c r="H5" s="3"/>
      <c r="I5" s="3"/>
      <c r="J5" s="3"/>
    </row>
    <row r="6" spans="1:10" ht="15">
      <c r="A6" s="4" t="s">
        <v>52</v>
      </c>
      <c r="B6" s="102">
        <v>2010</v>
      </c>
      <c r="C6" s="102"/>
      <c r="D6" s="102"/>
      <c r="E6" s="102"/>
      <c r="F6" s="3"/>
      <c r="G6" s="3"/>
      <c r="H6" s="3"/>
      <c r="I6" s="3"/>
      <c r="J6" s="3"/>
    </row>
    <row r="7" spans="1:10" ht="60.75" customHeight="1">
      <c r="A7" s="99" t="s">
        <v>133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15.75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153"/>
      <c r="B9" s="154"/>
      <c r="C9" s="154"/>
      <c r="D9" s="154"/>
      <c r="E9" s="154"/>
      <c r="F9" s="154"/>
      <c r="G9" s="154"/>
      <c r="H9" s="154"/>
      <c r="I9" s="154"/>
      <c r="J9" s="155"/>
    </row>
    <row r="10" spans="1:10" ht="15">
      <c r="A10" s="156"/>
      <c r="B10" s="157"/>
      <c r="C10" s="157"/>
      <c r="D10" s="157"/>
      <c r="E10" s="157"/>
      <c r="F10" s="157"/>
      <c r="G10" s="157"/>
      <c r="H10" s="157"/>
      <c r="I10" s="157"/>
      <c r="J10" s="158"/>
    </row>
    <row r="11" spans="1:10" ht="15">
      <c r="A11" s="156"/>
      <c r="B11" s="157"/>
      <c r="C11" s="157"/>
      <c r="D11" s="157"/>
      <c r="E11" s="157"/>
      <c r="F11" s="157"/>
      <c r="G11" s="157"/>
      <c r="H11" s="157"/>
      <c r="I11" s="157"/>
      <c r="J11" s="158"/>
    </row>
    <row r="12" spans="1:10" ht="15">
      <c r="A12" s="156"/>
      <c r="B12" s="157"/>
      <c r="C12" s="157"/>
      <c r="D12" s="157"/>
      <c r="E12" s="157"/>
      <c r="F12" s="157"/>
      <c r="G12" s="157"/>
      <c r="H12" s="157"/>
      <c r="I12" s="157"/>
      <c r="J12" s="158"/>
    </row>
    <row r="13" spans="1:10" ht="15">
      <c r="A13" s="156"/>
      <c r="B13" s="157"/>
      <c r="C13" s="157"/>
      <c r="D13" s="157"/>
      <c r="E13" s="157"/>
      <c r="F13" s="157"/>
      <c r="G13" s="157"/>
      <c r="H13" s="157"/>
      <c r="I13" s="157"/>
      <c r="J13" s="158"/>
    </row>
    <row r="14" spans="1:10" ht="15">
      <c r="A14" s="156"/>
      <c r="B14" s="157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56"/>
      <c r="B15" s="157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6"/>
      <c r="B16" s="157"/>
      <c r="C16" s="157"/>
      <c r="D16" s="157"/>
      <c r="E16" s="157"/>
      <c r="F16" s="157"/>
      <c r="G16" s="157"/>
      <c r="H16" s="157"/>
      <c r="I16" s="157"/>
      <c r="J16" s="158"/>
    </row>
    <row r="17" spans="1:10" ht="15">
      <c r="A17" s="156"/>
      <c r="B17" s="157"/>
      <c r="C17" s="157"/>
      <c r="D17" s="157"/>
      <c r="E17" s="157"/>
      <c r="F17" s="157"/>
      <c r="G17" s="157"/>
      <c r="H17" s="157"/>
      <c r="I17" s="157"/>
      <c r="J17" s="158"/>
    </row>
    <row r="18" spans="1:10" ht="15">
      <c r="A18" s="156"/>
      <c r="B18" s="157"/>
      <c r="C18" s="157"/>
      <c r="D18" s="157"/>
      <c r="E18" s="157"/>
      <c r="F18" s="157"/>
      <c r="G18" s="157"/>
      <c r="H18" s="157"/>
      <c r="I18" s="157"/>
      <c r="J18" s="158"/>
    </row>
    <row r="19" spans="1:10" ht="15">
      <c r="A19" s="156"/>
      <c r="B19" s="157"/>
      <c r="C19" s="157"/>
      <c r="D19" s="157"/>
      <c r="E19" s="157"/>
      <c r="F19" s="157"/>
      <c r="G19" s="157"/>
      <c r="H19" s="157"/>
      <c r="I19" s="157"/>
      <c r="J19" s="158"/>
    </row>
    <row r="20" spans="1:10" ht="15">
      <c r="A20" s="156"/>
      <c r="B20" s="157"/>
      <c r="C20" s="157"/>
      <c r="D20" s="157"/>
      <c r="E20" s="157"/>
      <c r="F20" s="157"/>
      <c r="G20" s="157"/>
      <c r="H20" s="157"/>
      <c r="I20" s="157"/>
      <c r="J20" s="158"/>
    </row>
    <row r="21" spans="1:10" ht="15">
      <c r="A21" s="156"/>
      <c r="B21" s="157"/>
      <c r="C21" s="157"/>
      <c r="D21" s="157"/>
      <c r="E21" s="157"/>
      <c r="F21" s="157"/>
      <c r="G21" s="157"/>
      <c r="H21" s="157"/>
      <c r="I21" s="157"/>
      <c r="J21" s="158"/>
    </row>
    <row r="22" spans="1:10" ht="15">
      <c r="A22" s="156"/>
      <c r="B22" s="157"/>
      <c r="C22" s="157"/>
      <c r="D22" s="157"/>
      <c r="E22" s="157"/>
      <c r="F22" s="157"/>
      <c r="G22" s="157"/>
      <c r="H22" s="157"/>
      <c r="I22" s="157"/>
      <c r="J22" s="158"/>
    </row>
    <row r="23" spans="1:10" ht="15">
      <c r="A23" s="156"/>
      <c r="B23" s="157"/>
      <c r="C23" s="157"/>
      <c r="D23" s="157"/>
      <c r="E23" s="157"/>
      <c r="F23" s="157"/>
      <c r="G23" s="157"/>
      <c r="H23" s="157"/>
      <c r="I23" s="157"/>
      <c r="J23" s="158"/>
    </row>
    <row r="24" spans="1:10" ht="15">
      <c r="A24" s="156"/>
      <c r="B24" s="157"/>
      <c r="C24" s="157"/>
      <c r="D24" s="157"/>
      <c r="E24" s="157"/>
      <c r="F24" s="157"/>
      <c r="G24" s="157"/>
      <c r="H24" s="157"/>
      <c r="I24" s="157"/>
      <c r="J24" s="158"/>
    </row>
    <row r="25" spans="1:10" ht="15.75" thickBot="1">
      <c r="A25" s="159"/>
      <c r="B25" s="160"/>
      <c r="C25" s="160"/>
      <c r="D25" s="160"/>
      <c r="E25" s="160"/>
      <c r="F25" s="160"/>
      <c r="G25" s="160"/>
      <c r="H25" s="160"/>
      <c r="I25" s="160"/>
      <c r="J25" s="161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32.25" customHeight="1">
      <c r="A27" s="96" t="s">
        <v>139</v>
      </c>
      <c r="B27" s="97"/>
      <c r="C27" s="97"/>
      <c r="D27" s="97"/>
      <c r="E27" s="97"/>
      <c r="F27" s="97"/>
      <c r="G27" s="97"/>
      <c r="H27" s="97"/>
      <c r="I27" s="97"/>
      <c r="J27" s="97"/>
    </row>
  </sheetData>
  <sheetProtection/>
  <mergeCells count="10">
    <mergeCell ref="G1:J1"/>
    <mergeCell ref="B5:E5"/>
    <mergeCell ref="A27:J27"/>
    <mergeCell ref="B6:E6"/>
    <mergeCell ref="A7:J7"/>
    <mergeCell ref="A9:J25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shahova</cp:lastModifiedBy>
  <cp:lastPrinted>2011-04-27T08:57:53Z</cp:lastPrinted>
  <dcterms:created xsi:type="dcterms:W3CDTF">2010-02-17T08:51:56Z</dcterms:created>
  <dcterms:modified xsi:type="dcterms:W3CDTF">2011-04-29T05:29:50Z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